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Beregn normtallet" sheetId="1" r:id="rId1"/>
  </sheets>
  <definedNames>
    <definedName name="Grundafgift">#REF!</definedName>
    <definedName name="normtal">'Beregn normtallet'!$B$29</definedName>
  </definedNames>
  <calcPr fullCalcOnLoad="1"/>
</workbook>
</file>

<file path=xl/sharedStrings.xml><?xml version="1.0" encoding="utf-8"?>
<sst xmlns="http://schemas.openxmlformats.org/spreadsheetml/2006/main" count="28" uniqueCount="27">
  <si>
    <t>Ejendommens grundplan</t>
  </si>
  <si>
    <r>
      <t>m</t>
    </r>
    <r>
      <rPr>
        <sz val="12"/>
        <rFont val="Times New Roman"/>
        <family val="1"/>
      </rPr>
      <t>²</t>
    </r>
  </si>
  <si>
    <t>Udnyttede etager med skrævægge</t>
  </si>
  <si>
    <t xml:space="preserve">Opmåles indvendigt fra en lodret højde på1,20m </t>
  </si>
  <si>
    <t>Opmåles udvendigt</t>
  </si>
  <si>
    <t>Opvarmede loftsværelser/pulterrum</t>
  </si>
  <si>
    <t>Opvarmede kælderrum</t>
  </si>
  <si>
    <t>Opmåles indvendigt fra en lodret højde på1,20m og gange med 0,5</t>
  </si>
  <si>
    <t>Opmåles indvendigt og ganges med 0,5</t>
  </si>
  <si>
    <t>Fritliggende hobbyrum</t>
  </si>
  <si>
    <t>Opmåles udvendigt og ganges med 0,5</t>
  </si>
  <si>
    <t>Opvarmede garager og lignende rum</t>
  </si>
  <si>
    <t>Opmåles udvendigt og ganges med 0,1</t>
  </si>
  <si>
    <t xml:space="preserve">Summen af ovenstående </t>
  </si>
  <si>
    <t>Normtallet udregnes herefter således:</t>
  </si>
  <si>
    <t>Fra 0 til 100 m² beregnes 100%</t>
  </si>
  <si>
    <t>Fra 101 til 150 m² beregnes 90%</t>
  </si>
  <si>
    <t>Fra 301 m² beregnes 60%</t>
  </si>
  <si>
    <t>Fra 201 til 300 m² beregnes 70%</t>
  </si>
  <si>
    <t>Fra 151 til 200 m² beregnes 80%</t>
  </si>
  <si>
    <t>Bemærkninger</t>
  </si>
  <si>
    <t>Normtal</t>
  </si>
  <si>
    <t>Ovenstående udregning er vejledende - endelig udregning foretages af varmeværket.</t>
  </si>
  <si>
    <t>Kontakt varmeværket for udregning af erhvervslokaler.</t>
  </si>
  <si>
    <t>Kvardratmeter udregnes til "Normtallet"</t>
  </si>
  <si>
    <t xml:space="preserve">Beregn "Normtallet" for din ejendom: </t>
  </si>
  <si>
    <r>
      <t>Normtallet</t>
    </r>
    <r>
      <rPr>
        <sz val="12"/>
        <rFont val="Times New Roman"/>
        <family val="1"/>
      </rPr>
      <t xml:space="preserve"> for ejendommen udgør herefter</t>
    </r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</si>
</sst>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2"/>
      <name val="Times New Roman"/>
      <family val="0"/>
    </font>
    <font>
      <b/>
      <sz val="12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 applyProtection="1">
      <alignment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482" t="-1002" r="-482" b="-1002"/>
        <a:stretch>
          <a:fillRect/>
        </a:stretch>
      </xdr:blipFill>
      <xdr:spPr>
        <a:xfrm>
          <a:off x="0" y="0"/>
          <a:ext cx="484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3"/>
  <sheetViews>
    <sheetView tabSelected="1" zoomScalePageLayoutView="0" workbookViewId="0" topLeftCell="A1">
      <selection activeCell="B9" sqref="B9"/>
    </sheetView>
  </sheetViews>
  <sheetFormatPr defaultColWidth="9.00390625" defaultRowHeight="15.75"/>
  <cols>
    <col min="1" max="1" width="52.25390625" style="0" customWidth="1"/>
    <col min="2" max="2" width="9.00390625" style="4" customWidth="1"/>
    <col min="3" max="3" width="4.50390625" style="0" customWidth="1"/>
  </cols>
  <sheetData>
    <row r="5" spans="1:2" ht="18.75">
      <c r="A5" s="10" t="s">
        <v>25</v>
      </c>
      <c r="B5" s="11"/>
    </row>
    <row r="6" ht="15.75">
      <c r="A6" s="7" t="s">
        <v>24</v>
      </c>
    </row>
    <row r="8" ht="15.75">
      <c r="A8" s="1" t="s">
        <v>0</v>
      </c>
    </row>
    <row r="9" spans="1:5" ht="15.75">
      <c r="A9" t="s">
        <v>4</v>
      </c>
      <c r="B9" s="12"/>
      <c r="C9" t="s">
        <v>1</v>
      </c>
      <c r="E9" s="8"/>
    </row>
    <row r="10" spans="1:5" ht="15.75">
      <c r="A10" s="1" t="s">
        <v>2</v>
      </c>
      <c r="E10" s="8"/>
    </row>
    <row r="11" spans="1:5" ht="15.75">
      <c r="A11" t="s">
        <v>3</v>
      </c>
      <c r="B11" s="12">
        <v>0</v>
      </c>
      <c r="E11" s="8"/>
    </row>
    <row r="12" ht="15.75">
      <c r="A12" s="2" t="s">
        <v>5</v>
      </c>
    </row>
    <row r="13" spans="1:2" ht="15.75">
      <c r="A13" t="s">
        <v>7</v>
      </c>
      <c r="B13" s="12">
        <v>0</v>
      </c>
    </row>
    <row r="14" ht="15.75">
      <c r="A14" s="2" t="s">
        <v>6</v>
      </c>
    </row>
    <row r="15" spans="1:2" ht="15.75">
      <c r="A15" t="s">
        <v>8</v>
      </c>
      <c r="B15" s="12">
        <v>0</v>
      </c>
    </row>
    <row r="16" ht="15.75">
      <c r="A16" s="2" t="s">
        <v>9</v>
      </c>
    </row>
    <row r="17" spans="1:2" ht="15.75">
      <c r="A17" t="s">
        <v>10</v>
      </c>
      <c r="B17" s="12">
        <v>0</v>
      </c>
    </row>
    <row r="18" ht="15.75">
      <c r="A18" s="2" t="s">
        <v>11</v>
      </c>
    </row>
    <row r="19" spans="1:2" ht="15.75">
      <c r="A19" t="s">
        <v>12</v>
      </c>
      <c r="B19" s="12">
        <v>0</v>
      </c>
    </row>
    <row r="20" spans="1:2" ht="15.75">
      <c r="A20" s="2"/>
      <c r="B20" s="5"/>
    </row>
    <row r="21" spans="1:2" ht="16.5" thickBot="1">
      <c r="A21" s="1" t="s">
        <v>13</v>
      </c>
      <c r="B21" s="6">
        <f>SUM(B9:B20)</f>
        <v>0</v>
      </c>
    </row>
    <row r="22" ht="16.5" thickTop="1"/>
    <row r="23" ht="15.75">
      <c r="A23" s="1" t="s">
        <v>14</v>
      </c>
    </row>
    <row r="24" spans="1:3" ht="15.75">
      <c r="A24" t="s">
        <v>15</v>
      </c>
      <c r="B24" s="4">
        <f>IF(B21&lt;101,B21,100)</f>
        <v>0</v>
      </c>
      <c r="C24" t="s">
        <v>1</v>
      </c>
    </row>
    <row r="25" spans="1:6" ht="15.75">
      <c r="A25" s="3" t="s">
        <v>16</v>
      </c>
      <c r="B25" s="4">
        <f>IF(B21&lt;151,IF(B21&gt;100,(B21-100)*90%,0),50*90%)</f>
        <v>0</v>
      </c>
      <c r="E25" s="9"/>
      <c r="F25" s="9"/>
    </row>
    <row r="26" spans="1:6" ht="15.75">
      <c r="A26" s="3" t="s">
        <v>19</v>
      </c>
      <c r="B26" s="4">
        <f>IF(B21&lt;201,IF(B21&gt;150,(B21-150)*80%,0),50*80%)</f>
        <v>0</v>
      </c>
      <c r="E26" s="9"/>
      <c r="F26" s="9"/>
    </row>
    <row r="27" spans="1:6" ht="15.75">
      <c r="A27" s="3" t="s">
        <v>18</v>
      </c>
      <c r="B27" s="4">
        <f>IF(B21&lt;301,IF(B21&gt;200,(B21-200)*70%,0),100*70%)</f>
        <v>0</v>
      </c>
      <c r="E27" s="9"/>
      <c r="F27" s="9"/>
    </row>
    <row r="28" spans="1:6" ht="15.75">
      <c r="A28" s="3" t="s">
        <v>17</v>
      </c>
      <c r="B28" s="4">
        <f>IF(B21&gt;300,(B21-300)*60%,0)</f>
        <v>0</v>
      </c>
      <c r="E28" s="9"/>
      <c r="F28" s="9"/>
    </row>
    <row r="29" spans="1:3" ht="16.5" thickBot="1">
      <c r="A29" s="2" t="s">
        <v>26</v>
      </c>
      <c r="B29" s="6">
        <f>SUM(B24:B28)</f>
        <v>0</v>
      </c>
      <c r="C29" t="s">
        <v>21</v>
      </c>
    </row>
    <row r="30" ht="16.5" thickTop="1"/>
    <row r="31" ht="15.75">
      <c r="A31" s="1" t="s">
        <v>20</v>
      </c>
    </row>
    <row r="32" ht="15.75">
      <c r="A32" t="s">
        <v>22</v>
      </c>
    </row>
    <row r="33" ht="15.75">
      <c r="A33" t="s">
        <v>23</v>
      </c>
    </row>
  </sheetData>
  <sheetProtection sheet="1" objects="1" scenarios="1" selectLockedCells="1"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Gadgaard</dc:creator>
  <cp:keywords/>
  <dc:description/>
  <cp:lastModifiedBy>Birgitte Hansen</cp:lastModifiedBy>
  <dcterms:created xsi:type="dcterms:W3CDTF">2007-01-30T14:10:13Z</dcterms:created>
  <dcterms:modified xsi:type="dcterms:W3CDTF">2016-04-08T08:58:39Z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